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6\"/>
    </mc:Choice>
  </mc:AlternateContent>
  <xr:revisionPtr revIDLastSave="0" documentId="13_ncr:1_{432D4D61-E35D-4BBF-B65D-650D25684FE1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 l="1"/>
  <c r="F77" i="7"/>
  <c r="G76" i="7" l="1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2" i="7"/>
  <c r="F62" i="7"/>
  <c r="C76" i="7" l="1"/>
  <c r="K76" i="7"/>
  <c r="J76" i="7"/>
  <c r="I76" i="7"/>
  <c r="H76" i="7"/>
  <c r="E76" i="7"/>
  <c r="D76" i="7"/>
  <c r="H50" i="7" l="1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E50" i="7"/>
  <c r="D50" i="7"/>
  <c r="C50" i="7"/>
  <c r="F50" i="7" s="1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50" i="7" l="1"/>
  <c r="F63" i="7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<sst xmlns="http://schemas.openxmlformats.org/spreadsheetml/2006/main" count="22" uniqueCount="17">
  <si>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</si>
  <si>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</si>
  <si>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</si>
  <si>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</si>
  <si>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</si>
  <si>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</si>
  <si>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</si>
  <si>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</si>
  <si>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</si>
  <si>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</si>
  <si>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</si>
  <si>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</si>
  <si>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</si>
  <si>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</si>
  <si>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</si>
  <si>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Total-26</t>
    <phoneticPr fontId="84" type="noConversion"/>
  </si>
  <si>
    <t>최근 12개월 평균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</si>
</sst>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79"/>
  <sheetViews>
    <sheetView showGridLines="0" tabSelected="1" workbookViewId="0">
      <pane xSplit="2" ySplit="11" topLeftCell="C36" activePane="bottomRight" state="frozen"/>
      <selection pane="topRight" activeCell="C1" sqref="C1"/>
      <selection pane="bottomLeft" activeCell="A12" sqref="A12"/>
      <selection pane="bottomRight" activeCell="B78" sqref="B78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1" si="3">H52/C52</f>
        <v>0.14728482514546648</v>
      </c>
      <c r="G52" s="4">
        <f t="shared" ref="G52:G61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192082.93700000001</v>
      </c>
      <c r="D62" s="10">
        <v>29233.208272</v>
      </c>
      <c r="E62" s="10">
        <v>221316.14527199999</v>
      </c>
      <c r="F62" s="4">
        <f t="shared" ref="F62" si="5">H62/C62</f>
        <v>0.2024619304056143</v>
      </c>
      <c r="G62" s="4">
        <f t="shared" ref="G62" si="6">I62/D62</f>
        <v>7.2395902232430823E-2</v>
      </c>
      <c r="H62" s="9">
        <v>38889.482222999999</v>
      </c>
      <c r="I62" s="10">
        <v>2116.3644880000002</v>
      </c>
      <c r="J62" s="10">
        <v>41005.846710999998</v>
      </c>
      <c r="K62" s="11">
        <v>50657</v>
      </c>
    </row>
    <row r="63" spans="2:16" ht="14.4" thickBot="1">
      <c r="B63" s="28" t="s">
        <v>14</v>
      </c>
      <c r="C63" s="29">
        <f>SUM(C51:C62)</f>
        <v>2464495.2720000003</v>
      </c>
      <c r="D63" s="30">
        <f>SUM(D51:D62)</f>
        <v>303082.76373200002</v>
      </c>
      <c r="E63" s="30">
        <f>SUM(E51:E62)</f>
        <v>2767578.0357320001</v>
      </c>
      <c r="F63" s="31">
        <f>H63/C63</f>
        <v>0.18485911409082995</v>
      </c>
      <c r="G63" s="31">
        <f>I63/D63</f>
        <v>6.9521235363689926E-2</v>
      </c>
      <c r="H63" s="29">
        <f>SUM(H51:H62)</f>
        <v>455584.41266295908</v>
      </c>
      <c r="I63" s="30">
        <f>SUM(I51:I62)</f>
        <v>21070.688152089999</v>
      </c>
      <c r="J63" s="30">
        <f>SUM(J51:J62)</f>
        <v>476655.10081504908</v>
      </c>
      <c r="K63" s="32">
        <f>SUM(K51:K62)</f>
        <v>590332</v>
      </c>
    </row>
    <row r="64" spans="2:16">
      <c r="B64" s="19">
        <v>46023</v>
      </c>
      <c r="C64" s="6">
        <v>233501.14499999999</v>
      </c>
      <c r="D64" s="7">
        <v>28061.271052</v>
      </c>
      <c r="E64" s="7">
        <v>261562.41605199999</v>
      </c>
      <c r="F64" s="4">
        <f>H64/C64</f>
        <v>0.1872826673976267</v>
      </c>
      <c r="G64" s="4">
        <f>I64/D64</f>
        <v>6.6523779359130369E-2</v>
      </c>
      <c r="H64" s="6">
        <v>43730.717276000003</v>
      </c>
      <c r="I64" s="7">
        <v>1866.741804</v>
      </c>
      <c r="J64" s="7">
        <v>45597.459080000001</v>
      </c>
      <c r="K64" s="8">
        <v>53052</v>
      </c>
    </row>
    <row r="65" spans="2:11">
      <c r="B65" s="19">
        <v>46054</v>
      </c>
      <c r="C65" s="6">
        <v>151466.94399999999</v>
      </c>
      <c r="D65" s="7">
        <v>21456.119316</v>
      </c>
      <c r="E65" s="7">
        <v>172923.06331599999</v>
      </c>
      <c r="F65" s="4">
        <f t="shared" ref="F65:F75" si="7">H65/C65</f>
        <v>0.20373442518406845</v>
      </c>
      <c r="G65" s="4">
        <f t="shared" ref="G65:G74" si="8">I65/D65</f>
        <v>8.264855129313263E-2</v>
      </c>
      <c r="H65" s="6">
        <v>30859.030770227484</v>
      </c>
      <c r="I65" s="7">
        <v>1773.3171778399999</v>
      </c>
      <c r="J65" s="7">
        <v>32632.347948067483</v>
      </c>
      <c r="K65" s="8">
        <v>43914</v>
      </c>
    </row>
    <row r="66" spans="2:11" hidden="1">
      <c r="B66" s="19">
        <v>46082</v>
      </c>
      <c r="C66" s="6"/>
      <c r="D66" s="7"/>
      <c r="E66" s="7"/>
      <c r="F66" s="4" t="e">
        <f t="shared" si="7"/>
        <v>#DIV/0!</v>
      </c>
      <c r="G66" s="4" t="e">
        <f t="shared" si="8"/>
        <v>#DIV/0!</v>
      </c>
      <c r="H66" s="6"/>
      <c r="I66" s="7"/>
      <c r="J66" s="7"/>
      <c r="K66" s="8"/>
    </row>
    <row r="67" spans="2:11" hidden="1">
      <c r="B67" s="19">
        <v>46113</v>
      </c>
      <c r="C67" s="6"/>
      <c r="D67" s="7"/>
      <c r="E67" s="7"/>
      <c r="F67" s="4" t="e">
        <f t="shared" si="7"/>
        <v>#DIV/0!</v>
      </c>
      <c r="G67" s="4" t="e">
        <f t="shared" si="8"/>
        <v>#DIV/0!</v>
      </c>
      <c r="H67" s="6"/>
      <c r="I67" s="7"/>
      <c r="J67" s="7"/>
      <c r="K67" s="8"/>
    </row>
    <row r="68" spans="2:11" hidden="1">
      <c r="B68" s="19">
        <v>46143</v>
      </c>
      <c r="C68" s="6"/>
      <c r="D68" s="7"/>
      <c r="E68" s="7"/>
      <c r="F68" s="4" t="e">
        <f t="shared" si="7"/>
        <v>#DIV/0!</v>
      </c>
      <c r="G68" s="4" t="e">
        <f t="shared" si="8"/>
        <v>#DIV/0!</v>
      </c>
      <c r="H68" s="6"/>
      <c r="I68" s="7"/>
      <c r="J68" s="7"/>
      <c r="K68" s="8"/>
    </row>
    <row r="69" spans="2:11" hidden="1">
      <c r="B69" s="19">
        <v>46174</v>
      </c>
      <c r="C69" s="6"/>
      <c r="D69" s="7"/>
      <c r="E69" s="7"/>
      <c r="F69" s="4" t="e">
        <f t="shared" si="7"/>
        <v>#DIV/0!</v>
      </c>
      <c r="G69" s="4" t="e">
        <f t="shared" si="8"/>
        <v>#DIV/0!</v>
      </c>
      <c r="H69" s="6"/>
      <c r="I69" s="7"/>
      <c r="J69" s="7"/>
      <c r="K69" s="8"/>
    </row>
    <row r="70" spans="2:11" hidden="1">
      <c r="B70" s="19">
        <v>46204</v>
      </c>
      <c r="C70" s="6"/>
      <c r="D70" s="7"/>
      <c r="E70" s="7"/>
      <c r="F70" s="4" t="e">
        <f t="shared" si="7"/>
        <v>#DIV/0!</v>
      </c>
      <c r="G70" s="4" t="e">
        <f t="shared" si="8"/>
        <v>#DIV/0!</v>
      </c>
      <c r="H70" s="6"/>
      <c r="I70" s="7"/>
      <c r="J70" s="7"/>
      <c r="K70" s="8"/>
    </row>
    <row r="71" spans="2:11" hidden="1">
      <c r="B71" s="19">
        <v>46235</v>
      </c>
      <c r="C71" s="6"/>
      <c r="D71" s="7"/>
      <c r="E71" s="7"/>
      <c r="F71" s="4" t="e">
        <f t="shared" si="7"/>
        <v>#DIV/0!</v>
      </c>
      <c r="G71" s="4" t="e">
        <f t="shared" si="8"/>
        <v>#DIV/0!</v>
      </c>
      <c r="H71" s="6"/>
      <c r="I71" s="7"/>
      <c r="J71" s="7"/>
      <c r="K71" s="8"/>
    </row>
    <row r="72" spans="2:11" hidden="1">
      <c r="B72" s="19">
        <v>46266</v>
      </c>
      <c r="C72" s="6"/>
      <c r="D72" s="7"/>
      <c r="E72" s="7"/>
      <c r="F72" s="4" t="e">
        <f t="shared" si="7"/>
        <v>#DIV/0!</v>
      </c>
      <c r="G72" s="4" t="e">
        <f t="shared" si="8"/>
        <v>#DIV/0!</v>
      </c>
      <c r="H72" s="6"/>
      <c r="I72" s="7"/>
      <c r="J72" s="7"/>
      <c r="K72" s="8"/>
    </row>
    <row r="73" spans="2:11" hidden="1">
      <c r="B73" s="19">
        <v>46296</v>
      </c>
      <c r="C73" s="6"/>
      <c r="D73" s="7"/>
      <c r="E73" s="7"/>
      <c r="F73" s="4" t="e">
        <f t="shared" si="7"/>
        <v>#DIV/0!</v>
      </c>
      <c r="G73" s="4" t="e">
        <f>I73/D73</f>
        <v>#DIV/0!</v>
      </c>
      <c r="H73" s="6"/>
      <c r="I73" s="7"/>
      <c r="J73" s="7"/>
      <c r="K73" s="8"/>
    </row>
    <row r="74" spans="2:11" hidden="1">
      <c r="B74" s="19">
        <v>46327</v>
      </c>
      <c r="C74" s="6"/>
      <c r="D74" s="7"/>
      <c r="E74" s="7"/>
      <c r="F74" s="4" t="e">
        <f t="shared" si="7"/>
        <v>#DIV/0!</v>
      </c>
      <c r="G74" s="4" t="e">
        <f t="shared" ref="G74:G75" si="9">I74/D74</f>
        <v>#DIV/0!</v>
      </c>
      <c r="H74" s="6"/>
      <c r="I74" s="7"/>
      <c r="J74" s="7"/>
      <c r="K74" s="8"/>
    </row>
    <row r="75" spans="2:11" hidden="1">
      <c r="B75" s="19">
        <v>46357</v>
      </c>
      <c r="C75" s="9"/>
      <c r="D75" s="10"/>
      <c r="E75" s="10"/>
      <c r="F75" s="4" t="e">
        <f t="shared" si="7"/>
        <v>#DIV/0!</v>
      </c>
      <c r="G75" s="4" t="e">
        <f t="shared" si="9"/>
        <v>#DIV/0!</v>
      </c>
      <c r="H75" s="9"/>
      <c r="I75" s="10"/>
      <c r="J75" s="10"/>
      <c r="K75" s="11"/>
    </row>
    <row r="76" spans="2:11" ht="14.4" thickBot="1">
      <c r="B76" s="28" t="s">
        <v>15</v>
      </c>
      <c r="C76" s="29">
        <f>SUM(C64:C75)</f>
        <v>384968.08899999998</v>
      </c>
      <c r="D76" s="30">
        <f>SUM(D64:D75)</f>
        <v>49517.390368</v>
      </c>
      <c r="E76" s="30">
        <f>SUM(E64:E75)</f>
        <v>434485.47936799994</v>
      </c>
      <c r="F76" s="31">
        <f>H76/C76</f>
        <v>0.19375566489155804</v>
      </c>
      <c r="G76" s="31">
        <f>I76/D76</f>
        <v>7.3510719260204443E-2</v>
      </c>
      <c r="H76" s="29">
        <f>SUM(H64:H75)</f>
        <v>74589.748046227483</v>
      </c>
      <c r="I76" s="30">
        <f>SUM(I64:I75)</f>
        <v>3640.0589818399999</v>
      </c>
      <c r="J76" s="30">
        <f>SUM(J64:J75)</f>
        <v>78229.807028067487</v>
      </c>
      <c r="K76" s="32">
        <f>SUM(K64:K75)</f>
        <v>96966</v>
      </c>
    </row>
    <row r="77" spans="2:11" ht="14.4" thickBot="1">
      <c r="B77" s="48" t="s">
        <v>16</v>
      </c>
      <c r="C77" s="29"/>
      <c r="D77" s="30"/>
      <c r="E77" s="30"/>
      <c r="F77" s="31">
        <f>SUM(H52:H62,H64)/SUM(C52:C62,C64)</f>
        <v>0.18284363178846227</v>
      </c>
      <c r="G77" s="31">
        <f>SUM(I52:I62,I64)/SUM(D52:D62,D64)</f>
        <v>6.8877929073360392E-2</v>
      </c>
      <c r="H77" s="29"/>
      <c r="I77" s="30"/>
      <c r="J77" s="30"/>
      <c r="K77" s="32"/>
    </row>
    <row r="78" spans="2:11">
      <c r="B78" s="47"/>
    </row>
    <row r="79" spans="2:11" ht="17.399999999999999" customHeight="1">
      <c r="C79" s="45"/>
      <c r="F79" s="45"/>
      <c r="G79" s="46"/>
      <c r="H79" s="44"/>
      <c r="I79" s="44"/>
      <c r="J79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2026-03-03T02:27:25Z</dcterms:modified>
</cp:coreProperties>
</file>